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<sst xmlns="http://schemas.openxmlformats.org/spreadsheetml/2006/main" count="16" uniqueCount="16">
  <si>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distances par tranches de 5000m</t>
  </si>
  <si>
    <t>de 0 à 5000m</t>
  </si>
  <si>
    <t>de 5000m à 10000</t>
  </si>
  <si>
    <t>de 10000 à15000</t>
  </si>
  <si>
    <t>de 15000m à 20000</t>
  </si>
  <si>
    <t>de 20000m à 25000m</t>
  </si>
  <si>
    <t>de 25000m à 30000</t>
  </si>
  <si>
    <t>de 30000m 35000m</t>
  </si>
  <si>
    <t>de 35000m à 40000</t>
  </si>
  <si>
    <t>distance sur l'intervalle</t>
  </si>
  <si>
    <t>temps sur l'intervalle</t>
  </si>
  <si>
    <t>de 40000 à 42195</t>
  </si>
  <si>
    <t>temps intermédiaires</t>
  </si>
  <si>
    <t>tps sur intervalle en sec</t>
  </si>
  <si>
    <t>vitesse sur intervalle</t>
  </si>
  <si>
    <t xml:space="preserve">Analyse  Marathon historique Khannouchi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</si>
</sst>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</numFmts>
  <fonts count="12">
    <font>
      <sz val="10"/>
      <name val="Arial"/>
      <family val="0"/>
    </font>
    <font>
      <sz val="18"/>
      <name val="Arial"/>
      <family val="2"/>
    </font>
    <font>
      <b/>
      <sz val="11.5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22"/>
      <name val="Arial"/>
      <family val="0"/>
    </font>
    <font>
      <vertAlign val="superscript"/>
      <sz val="9.5"/>
      <name val="Arial"/>
      <family val="2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sz val="9"/>
      <color indexed="9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7" fillId="2" borderId="1" xfId="0" applyFont="1" applyFill="1" applyBorder="1" applyAlignment="1">
      <alignment horizontal="left" wrapText="1"/>
    </xf>
    <xf numFmtId="172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172" fontId="8" fillId="3" borderId="0" xfId="0" applyNumberFormat="1" applyFont="1" applyFill="1" applyBorder="1" applyAlignment="1">
      <alignment horizontal="left"/>
    </xf>
    <xf numFmtId="172" fontId="9" fillId="3" borderId="2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right" wrapText="1"/>
    </xf>
    <xf numFmtId="172" fontId="9" fillId="3" borderId="3" xfId="0" applyNumberFormat="1" applyFont="1" applyFill="1" applyBorder="1" applyAlignment="1">
      <alignment horizontal="left"/>
    </xf>
    <xf numFmtId="0" fontId="0" fillId="0" borderId="3" xfId="0" applyFill="1" applyBorder="1" applyAlignment="1">
      <alignment/>
    </xf>
    <xf numFmtId="172" fontId="0" fillId="0" borderId="3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Kahnouchi 2002 Marathon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stdErr"/>
            <c:noEndCap val="0"/>
          </c:errBars>
          <c:cat>
            <c:strRef>
              <c:f>Feuil1!$A$4:$A$12</c:f>
              <c:strCache/>
            </c:strRef>
          </c:cat>
          <c:val>
            <c:numRef>
              <c:f>Feuil1!$F$4:$F$12</c:f>
              <c:numCache/>
            </c:numRef>
          </c:val>
        </c:ser>
        <c:gapWidth val="10"/>
        <c:axId val="1580341"/>
        <c:axId val="14223070"/>
      </c:barChart>
      <c:catAx>
        <c:axId val="15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23070"/>
        <c:crosses val="autoZero"/>
        <c:auto val="1"/>
        <c:lblOffset val="100"/>
        <c:noMultiLvlLbl val="0"/>
      </c:catAx>
      <c:valAx>
        <c:axId val="14223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0341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5</xdr:col>
      <xdr:colOff>800100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0" y="2381250"/>
        <a:ext cx="49815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30" zoomScaleNormal="130" workbookViewId="0" topLeftCell="A1">
      <selection activeCell="I16" sqref="I16"/>
    </sheetView>
  </sheetViews>
  <sheetFormatPr defaultColWidth="11.421875" defaultRowHeight="12.75"/>
  <cols>
    <col min="1" max="1" width="20.7109375" style="0" customWidth="1"/>
    <col min="2" max="2" width="10.7109375" style="0" customWidth="1"/>
    <col min="3" max="3" width="9.00390625" style="0" customWidth="1"/>
    <col min="4" max="4" width="11.8515625" style="0" customWidth="1"/>
    <col min="5" max="5" width="10.421875" style="0" customWidth="1"/>
    <col min="6" max="6" width="12.00390625" style="0" customWidth="1"/>
  </cols>
  <sheetData>
    <row r="1" ht="15.75">
      <c r="A1" s="25" t="s">
        <v>15</v>
      </c>
    </row>
    <row r="2" spans="2:3" ht="5.25" customHeight="1" thickBot="1">
      <c r="B2" s="4"/>
      <c r="C2" s="3"/>
    </row>
    <row r="3" spans="1:6" s="1" customFormat="1" ht="36.75">
      <c r="A3" s="9" t="s">
        <v>0</v>
      </c>
      <c r="B3" s="16" t="s">
        <v>9</v>
      </c>
      <c r="C3" s="16" t="s">
        <v>10</v>
      </c>
      <c r="D3" s="16" t="s">
        <v>12</v>
      </c>
      <c r="E3" s="16" t="s">
        <v>13</v>
      </c>
      <c r="F3" s="16" t="s">
        <v>14</v>
      </c>
    </row>
    <row r="4" spans="1:6" ht="12.75">
      <c r="A4" s="14" t="s">
        <v>1</v>
      </c>
      <c r="B4" s="6">
        <v>5000</v>
      </c>
      <c r="C4" s="5">
        <v>0.010324074074074074</v>
      </c>
      <c r="D4" s="5">
        <f>C4</f>
        <v>0.010324074074074074</v>
      </c>
      <c r="E4" s="7">
        <f>86400*C4</f>
        <v>892</v>
      </c>
      <c r="F4" s="8">
        <f>(B4/1000)/(E4/3600)</f>
        <v>20.179372197309416</v>
      </c>
    </row>
    <row r="5" spans="1:6" ht="12.75">
      <c r="A5" s="15" t="s">
        <v>2</v>
      </c>
      <c r="B5" s="11">
        <v>5000</v>
      </c>
      <c r="C5" s="10">
        <v>0.01025462962962963</v>
      </c>
      <c r="D5" s="10">
        <f>D4+C5</f>
        <v>0.020578703703703703</v>
      </c>
      <c r="E5" s="12">
        <f aca="true" t="shared" si="0" ref="E5:E12">86400*C5</f>
        <v>886</v>
      </c>
      <c r="F5" s="13">
        <f aca="true" t="shared" si="1" ref="F5:F13">(B5/1000)/(E5/3600)</f>
        <v>20.31602708803612</v>
      </c>
    </row>
    <row r="6" spans="1:6" ht="12.75">
      <c r="A6" s="15" t="s">
        <v>3</v>
      </c>
      <c r="B6" s="11">
        <v>5000</v>
      </c>
      <c r="C6" s="10">
        <v>0.010231481481481482</v>
      </c>
      <c r="D6" s="10">
        <f aca="true" t="shared" si="2" ref="D6:D12">D5+C6</f>
        <v>0.030810185185185184</v>
      </c>
      <c r="E6" s="12">
        <f t="shared" si="0"/>
        <v>884</v>
      </c>
      <c r="F6" s="13">
        <f t="shared" si="1"/>
        <v>20.361990950226243</v>
      </c>
    </row>
    <row r="7" spans="1:6" ht="12.75">
      <c r="A7" s="15" t="s">
        <v>4</v>
      </c>
      <c r="B7" s="11">
        <v>5000</v>
      </c>
      <c r="C7" s="10">
        <v>0.010300925925925927</v>
      </c>
      <c r="D7" s="10">
        <f t="shared" si="2"/>
        <v>0.04111111111111111</v>
      </c>
      <c r="E7" s="12">
        <f t="shared" si="0"/>
        <v>890.0000000000001</v>
      </c>
      <c r="F7" s="13">
        <f t="shared" si="1"/>
        <v>20.224719101123593</v>
      </c>
    </row>
    <row r="8" spans="1:6" ht="12.75">
      <c r="A8" s="15" t="s">
        <v>5</v>
      </c>
      <c r="B8" s="11">
        <v>5000</v>
      </c>
      <c r="C8" s="10">
        <v>0.010277777777777778</v>
      </c>
      <c r="D8" s="10">
        <f t="shared" si="2"/>
        <v>0.05138888888888889</v>
      </c>
      <c r="E8" s="12">
        <f t="shared" si="0"/>
        <v>888</v>
      </c>
      <c r="F8" s="13">
        <f t="shared" si="1"/>
        <v>20.27027027027027</v>
      </c>
    </row>
    <row r="9" spans="1:6" ht="12.75">
      <c r="A9" s="15" t="s">
        <v>6</v>
      </c>
      <c r="B9" s="11">
        <v>5000</v>
      </c>
      <c r="C9" s="10">
        <v>0.010393518518518519</v>
      </c>
      <c r="D9" s="10">
        <f t="shared" si="2"/>
        <v>0.061782407407407404</v>
      </c>
      <c r="E9" s="12">
        <f t="shared" si="0"/>
        <v>898</v>
      </c>
      <c r="F9" s="13">
        <f t="shared" si="1"/>
        <v>20.044543429844097</v>
      </c>
    </row>
    <row r="10" spans="1:6" ht="12.75">
      <c r="A10" s="15" t="s">
        <v>7</v>
      </c>
      <c r="B10" s="11">
        <v>5000</v>
      </c>
      <c r="C10" s="10">
        <v>0.010289351851851852</v>
      </c>
      <c r="D10" s="10">
        <f t="shared" si="2"/>
        <v>0.07207175925925925</v>
      </c>
      <c r="E10" s="12">
        <f t="shared" si="0"/>
        <v>889</v>
      </c>
      <c r="F10" s="13">
        <f t="shared" si="1"/>
        <v>20.247469066366705</v>
      </c>
    </row>
    <row r="11" spans="1:6" ht="12.75">
      <c r="A11" s="15" t="s">
        <v>8</v>
      </c>
      <c r="B11" s="11">
        <v>5000</v>
      </c>
      <c r="C11" s="10">
        <v>0.010752314814814814</v>
      </c>
      <c r="D11" s="10">
        <f t="shared" si="2"/>
        <v>0.08282407407407406</v>
      </c>
      <c r="E11" s="12">
        <f t="shared" si="0"/>
        <v>928.9999999999999</v>
      </c>
      <c r="F11" s="13">
        <f t="shared" si="1"/>
        <v>19.3756727664155</v>
      </c>
    </row>
    <row r="12" spans="1:6" ht="13.5" thickBot="1">
      <c r="A12" s="15" t="s">
        <v>11</v>
      </c>
      <c r="B12" s="24">
        <v>2195</v>
      </c>
      <c r="C12" s="10">
        <v>0.004652777777777777</v>
      </c>
      <c r="D12" s="10">
        <f t="shared" si="2"/>
        <v>0.08747685185185185</v>
      </c>
      <c r="E12" s="22">
        <f t="shared" si="0"/>
        <v>401.99999999999994</v>
      </c>
      <c r="F12" s="20">
        <f t="shared" si="1"/>
        <v>19.65671641791045</v>
      </c>
    </row>
    <row r="13" spans="1:6" ht="13.5" thickBot="1">
      <c r="A13" s="17"/>
      <c r="B13" s="21">
        <v>42195</v>
      </c>
      <c r="C13" s="19"/>
      <c r="D13" s="18"/>
      <c r="E13" s="23">
        <f>86400*D12</f>
        <v>7558</v>
      </c>
      <c r="F13" s="21">
        <f t="shared" si="1"/>
        <v>20.098174120137603</v>
      </c>
    </row>
    <row r="14" spans="1:3" ht="12.75">
      <c r="A14" s="2"/>
      <c r="C14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BOREL</cp:lastModifiedBy>
  <dcterms:created xsi:type="dcterms:W3CDTF">1996-10-21T11:03:58Z</dcterms:created>
  <dcterms:modified xsi:type="dcterms:W3CDTF">2003-05-16T03:56:38Z</dcterms:modified>
  <cp:category/>
  <cp:version/>
  <cp:contentType/>
  <cp:contentStatus/>
</cp:coreProperties>
</file>